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6" i="1"/>
  <c r="E6" s="1"/>
  <c r="C15" s="1"/>
  <c r="D7"/>
  <c r="E7" s="1"/>
  <c r="C16" s="1"/>
  <c r="E16" s="1"/>
  <c r="D8"/>
  <c r="E8" s="1"/>
  <c r="C17" s="1"/>
  <c r="D9"/>
  <c r="E9" s="1"/>
  <c r="C18" s="1"/>
  <c r="D5"/>
  <c r="E5" s="1"/>
  <c r="C14" s="1"/>
  <c r="D17" l="1"/>
  <c r="F17" s="1"/>
  <c r="E17"/>
  <c r="E18"/>
  <c r="D18"/>
  <c r="F18" s="1"/>
  <c r="E14"/>
  <c r="D14"/>
  <c r="E15"/>
  <c r="D15"/>
  <c r="D16"/>
  <c r="F16" s="1"/>
  <c r="F14" l="1"/>
  <c r="F15"/>
</calcChain>
</file>

<file path=xl/sharedStrings.xml><?xml version="1.0" encoding="utf-8"?>
<sst xmlns="http://schemas.openxmlformats.org/spreadsheetml/2006/main" count="9" uniqueCount="9">
  <si>
    <t>rayon sphere (mm)</t>
  </si>
  <si>
    <t>Hauteur Milieu Arete-sommet</t>
  </si>
  <si>
    <t>Pentagone</t>
  </si>
  <si>
    <t>Dodécaèdre</t>
  </si>
  <si>
    <t>apothème</t>
  </si>
  <si>
    <t>Rayon sphere circonscrite</t>
  </si>
  <si>
    <t>Diamètre sphère voulu (mm)</t>
  </si>
  <si>
    <t>DONC : arete des pentagones (mm)</t>
  </si>
  <si>
    <t>Arete pentagone voulue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</si>
</sst>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2" fontId="0" fillId="0" borderId="1" xfId="0" applyNumberFormat="1" applyBorder="1"/>
    <xf numFmtId="0" fontId="0" fillId="3" borderId="0" xfId="0" applyFill="1"/>
    <xf numFmtId="0" fontId="1" fillId="4" borderId="1" xfId="0" applyFont="1" applyFill="1" applyBorder="1"/>
    <xf numFmtId="0" fontId="0" fillId="5" borderId="1" xfId="0" applyFill="1" applyBorder="1"/>
    <xf numFmtId="2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8"/>
  <sheetViews>
    <sheetView tabSelected="1" zoomScale="115" zoomScaleNormal="115" workbookViewId="0">
      <selection activeCell="C16" sqref="C16"/>
    </sheetView>
  </sheetViews>
  <sheetFormatPr baseColWidth="10" defaultRowHeight="15"/>
  <cols>
    <col min="3" max="3" width="28.28515625" bestFit="1" customWidth="1"/>
    <col min="4" max="4" width="23.85546875" bestFit="1" customWidth="1"/>
    <col min="5" max="5" width="32.85546875" bestFit="1" customWidth="1"/>
    <col min="6" max="6" width="36.28515625" customWidth="1"/>
  </cols>
  <sheetData>
    <row r="3" spans="3:6">
      <c r="C3" s="4" t="s">
        <v>3</v>
      </c>
    </row>
    <row r="4" spans="3:6">
      <c r="C4" s="2" t="s">
        <v>6</v>
      </c>
      <c r="D4" s="2" t="s">
        <v>0</v>
      </c>
      <c r="E4" s="2" t="s">
        <v>7</v>
      </c>
    </row>
    <row r="5" spans="3:6">
      <c r="C5" s="1">
        <v>60</v>
      </c>
      <c r="D5" s="1">
        <f>C5/2</f>
        <v>30</v>
      </c>
      <c r="E5" s="3">
        <f>4*D5/(SQRT(3)*(1+SQRT(5)))</f>
        <v>21.409325386385397</v>
      </c>
    </row>
    <row r="6" spans="3:6">
      <c r="C6" s="1">
        <v>70</v>
      </c>
      <c r="D6" s="1">
        <f t="shared" ref="D6:D9" si="0">C6/2</f>
        <v>35</v>
      </c>
      <c r="E6" s="3">
        <f t="shared" ref="E6:E9" si="1">4*D6/(SQRT(3)*(1+SQRT(5)))</f>
        <v>24.977546284116297</v>
      </c>
    </row>
    <row r="7" spans="3:6">
      <c r="C7" s="6">
        <v>80</v>
      </c>
      <c r="D7" s="6">
        <f t="shared" si="0"/>
        <v>40</v>
      </c>
      <c r="E7" s="7">
        <f t="shared" si="1"/>
        <v>28.545767181847197</v>
      </c>
    </row>
    <row r="8" spans="3:6">
      <c r="C8" s="1">
        <v>90</v>
      </c>
      <c r="D8" s="1">
        <f t="shared" si="0"/>
        <v>45</v>
      </c>
      <c r="E8" s="3">
        <f t="shared" si="1"/>
        <v>32.1139880795781</v>
      </c>
    </row>
    <row r="9" spans="3:6">
      <c r="C9" s="1">
        <v>100</v>
      </c>
      <c r="D9" s="1">
        <f t="shared" si="0"/>
        <v>50</v>
      </c>
      <c r="E9" s="3">
        <f t="shared" si="1"/>
        <v>35.682208977308996</v>
      </c>
    </row>
    <row r="12" spans="3:6">
      <c r="C12" s="4" t="s">
        <v>2</v>
      </c>
    </row>
    <row r="13" spans="3:6">
      <c r="C13" s="2" t="s">
        <v>8</v>
      </c>
      <c r="D13" s="5" t="s">
        <v>5</v>
      </c>
      <c r="E13" s="2" t="s">
        <v>4</v>
      </c>
      <c r="F13" s="2" t="s">
        <v>1</v>
      </c>
    </row>
    <row r="14" spans="3:6">
      <c r="C14" s="3">
        <f>E5</f>
        <v>21.409325386385397</v>
      </c>
      <c r="D14" s="1">
        <f>2*C14/(SQRT(10-2*SQRT(5)))</f>
        <v>18.211859946200587</v>
      </c>
      <c r="E14" s="3">
        <f>C14*(1+SQRT(5))/(2*SQRT(10-2*SQRT(5)))</f>
        <v>14.733704195652692</v>
      </c>
      <c r="F14" s="3">
        <f>D14+E14</f>
        <v>32.945564141853282</v>
      </c>
    </row>
    <row r="15" spans="3:6">
      <c r="C15" s="3">
        <f>E6</f>
        <v>24.977546284116297</v>
      </c>
      <c r="D15" s="1">
        <f t="shared" ref="D15:D18" si="2">2*C15/(SQRT(10-2*SQRT(5)))</f>
        <v>21.24716993723402</v>
      </c>
      <c r="E15" s="3">
        <f>C15*(1+SQRT(5))/(2*SQRT(10-2*SQRT(5)))</f>
        <v>17.189321561594809</v>
      </c>
      <c r="F15" s="3">
        <f t="shared" ref="F15:F18" si="3">D15+E15</f>
        <v>38.436491498828829</v>
      </c>
    </row>
    <row r="16" spans="3:6">
      <c r="C16" s="7">
        <f>E7</f>
        <v>28.545767181847197</v>
      </c>
      <c r="D16" s="6">
        <f t="shared" si="2"/>
        <v>24.282479928267449</v>
      </c>
      <c r="E16" s="7">
        <f>C16*(1+SQRT(5))/(2*SQRT(10-2*SQRT(5)))</f>
        <v>19.644938927536924</v>
      </c>
      <c r="F16" s="7">
        <f t="shared" si="3"/>
        <v>43.927418855804376</v>
      </c>
    </row>
    <row r="17" spans="3:6">
      <c r="C17" s="3">
        <f>E8</f>
        <v>32.1139880795781</v>
      </c>
      <c r="D17" s="1">
        <f t="shared" si="2"/>
        <v>27.317789919300886</v>
      </c>
      <c r="E17" s="3">
        <f>C17*(1+SQRT(5))/(2*SQRT(10-2*SQRT(5)))</f>
        <v>22.100556293479038</v>
      </c>
      <c r="F17" s="3">
        <f t="shared" si="3"/>
        <v>49.418346212779923</v>
      </c>
    </row>
    <row r="18" spans="3:6">
      <c r="C18" s="3">
        <f>E9</f>
        <v>35.682208977308996</v>
      </c>
      <c r="D18" s="1">
        <f t="shared" si="2"/>
        <v>30.353099910334311</v>
      </c>
      <c r="E18" s="3">
        <f>C18*(1+SQRT(5))/(2*SQRT(10-2*SQRT(5)))</f>
        <v>24.556173659421152</v>
      </c>
      <c r="F18" s="3">
        <f t="shared" si="3"/>
        <v>54.909273569755463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Le Roy</dc:creator>
  <cp:lastModifiedBy>Maxime Le Roy</cp:lastModifiedBy>
  <dcterms:created xsi:type="dcterms:W3CDTF">2015-07-10T08:45:30Z</dcterms:created>
  <dcterms:modified xsi:type="dcterms:W3CDTF">2015-07-20T14:55:14Z</dcterms:modified>
</cp:coreProperties>
</file>